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yoff Accelerator" sheetId="1" state="visible" r:id="rId1"/>
  </sheets>
  <definedNames>
    <definedName name="_xlnm._FilterDatabase" localSheetId="0" hidden="1">'Payoff Accelerator'!$A$1:$J$7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0" customWidth="1" min="2" max="2"/>
    <col width="16" customWidth="1" min="3" max="3"/>
    <col width="26" customWidth="1" min="4" max="4"/>
    <col width="24" customWidth="1" min="5" max="5"/>
    <col width="27" customWidth="1" min="6" max="6"/>
    <col width="27" customWidth="1" min="7" max="7"/>
    <col width="15" customWidth="1" min="8" max="8"/>
    <col width="24" customWidth="1" min="9" max="9"/>
    <col width="41" customWidth="1" min="10" max="10"/>
  </cols>
  <sheetData>
    <row r="1" ht="24" customHeight="1">
      <c r="A1" s="1" t="inlineStr">
        <is>
          <t>Loan Name</t>
        </is>
      </c>
      <c r="B1" s="1" t="inlineStr">
        <is>
          <t>Remaining Balance</t>
        </is>
      </c>
      <c r="C1" s="1" t="inlineStr">
        <is>
          <t>APR (decimal)</t>
        </is>
      </c>
      <c r="D1" s="1" t="inlineStr">
        <is>
          <t>Current Monthly Payment</t>
        </is>
      </c>
      <c r="E1" s="1" t="inlineStr">
        <is>
          <t>Extra Monthly Payment</t>
        </is>
      </c>
      <c r="F1" s="1" t="inlineStr">
        <is>
          <t>Original Payoff (months)</t>
        </is>
      </c>
      <c r="G1" s="1" t="inlineStr">
        <is>
          <t>New Payoff (months)</t>
        </is>
      </c>
      <c r="H1" s="1" t="inlineStr">
        <is>
          <t>Months Saved</t>
        </is>
      </c>
      <c r="I1" s="1" t="inlineStr">
        <is>
          <t>Interest Saved</t>
        </is>
      </c>
      <c r="J1" s="1" t="inlineStr">
        <is>
          <t>Notes</t>
        </is>
      </c>
    </row>
    <row r="2">
      <c r="A2" s="2" t="inlineStr">
        <is>
          <t>Example: Honda Civic Loan</t>
        </is>
      </c>
      <c r="B2" s="3" t="n">
        <v>18000</v>
      </c>
      <c r="C2" s="2" t="n">
        <v>0.06900000000000001</v>
      </c>
      <c r="D2" s="3" t="n">
        <v>420</v>
      </c>
      <c r="E2" s="3" t="n">
        <v>150</v>
      </c>
      <c r="F2" s="2" t="n">
        <v>46</v>
      </c>
      <c r="G2" s="2" t="n">
        <v>37</v>
      </c>
      <c r="H2" s="2" t="n">
        <v>9</v>
      </c>
      <c r="I2" s="3" t="n">
        <v>810</v>
      </c>
      <c r="J2" s="2" t="inlineStr">
        <is>
          <t>Redirecting old gym membership payment</t>
        </is>
      </c>
    </row>
    <row r="3">
      <c r="A3" s="4" t="n"/>
      <c r="B3" s="5" t="n"/>
      <c r="C3" s="4" t="n"/>
      <c r="D3" s="5" t="n"/>
      <c r="E3" s="5" t="n"/>
      <c r="F3" s="6">
        <f>NPER(C3/12,-D3,B3)</f>
        <v/>
      </c>
      <c r="G3" s="6">
        <f>NPER(C3/12,-(D3+E3),B3)</f>
        <v/>
      </c>
      <c r="H3" s="6">
        <f>F3-G3</f>
        <v/>
      </c>
      <c r="I3" s="7">
        <f>(D3*F3)-((D3+E3)*G3)</f>
        <v/>
      </c>
      <c r="J3" s="4" t="n"/>
    </row>
    <row r="4">
      <c r="A4" s="4" t="n"/>
      <c r="B4" s="5" t="n"/>
      <c r="C4" s="4" t="n"/>
      <c r="D4" s="5" t="n"/>
      <c r="E4" s="5" t="n"/>
      <c r="F4" s="6">
        <f>NPER(C4/12,-D4,B4)</f>
        <v/>
      </c>
      <c r="G4" s="6">
        <f>NPER(C4/12,-(D4+E4),B4)</f>
        <v/>
      </c>
      <c r="H4" s="6">
        <f>F4-G4</f>
        <v/>
      </c>
      <c r="I4" s="7">
        <f>(D4*F4)-((D4+E4)*G4)</f>
        <v/>
      </c>
      <c r="J4" s="4" t="n"/>
    </row>
    <row r="5">
      <c r="A5" s="4" t="n"/>
      <c r="B5" s="5" t="n"/>
      <c r="C5" s="4" t="n"/>
      <c r="D5" s="5" t="n"/>
      <c r="E5" s="5" t="n"/>
      <c r="F5" s="6">
        <f>NPER(C5/12,-D5,B5)</f>
        <v/>
      </c>
      <c r="G5" s="6">
        <f>NPER(C5/12,-(D5+E5),B5)</f>
        <v/>
      </c>
      <c r="H5" s="6">
        <f>F5-G5</f>
        <v/>
      </c>
      <c r="I5" s="7">
        <f>(D5*F5)-((D5+E5)*G5)</f>
        <v/>
      </c>
      <c r="J5" s="4" t="n"/>
    </row>
    <row r="6">
      <c r="A6" s="4" t="n"/>
      <c r="B6" s="5" t="n"/>
      <c r="C6" s="4" t="n"/>
      <c r="D6" s="5" t="n"/>
      <c r="E6" s="5" t="n"/>
      <c r="F6" s="6">
        <f>NPER(C6/12,-D6,B6)</f>
        <v/>
      </c>
      <c r="G6" s="6">
        <f>NPER(C6/12,-(D6+E6),B6)</f>
        <v/>
      </c>
      <c r="H6" s="6">
        <f>F6-G6</f>
        <v/>
      </c>
      <c r="I6" s="7">
        <f>(D6*F6)-((D6+E6)*G6)</f>
        <v/>
      </c>
      <c r="J6" s="4" t="n"/>
    </row>
    <row r="7">
      <c r="A7" s="4" t="n"/>
      <c r="B7" s="5" t="n"/>
      <c r="C7" s="4" t="n"/>
      <c r="D7" s="5" t="n"/>
      <c r="E7" s="5" t="n"/>
      <c r="F7" s="6">
        <f>NPER(C7/12,-D7,B7)</f>
        <v/>
      </c>
      <c r="G7" s="6">
        <f>NPER(C7/12,-(D7+E7),B7)</f>
        <v/>
      </c>
      <c r="H7" s="6">
        <f>F7-G7</f>
        <v/>
      </c>
      <c r="I7" s="7">
        <f>(D7*F7)-((D7+E7)*G7)</f>
        <v/>
      </c>
      <c r="J7" s="4" t="n"/>
    </row>
    <row r="9">
      <c r="A9" s="8" t="inlineStr">
        <is>
          <t>Legend</t>
        </is>
      </c>
    </row>
    <row r="10">
      <c r="A10" s="9" t="inlineStr">
        <is>
          <t>Blue cells</t>
        </is>
      </c>
      <c r="B10" t="inlineStr">
        <is>
          <t>Type your inputs here</t>
        </is>
      </c>
    </row>
    <row r="11">
      <c r="A11" s="10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J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2026-08-13T22:47:49Z</dcterms:created>
  <dcterms:modified xmlns:dcterms="http://purl.org/dc/terms/" xmlns:xsi="http://www.w3.org/2001/XMLSchema-instance" xsi:type="dcterms:W3CDTF">2026-08-13T22:47:49Z</dcterms:modified>
</cp:coreProperties>
</file>